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Механизм 29.05.20г\Механизм для сайта 29.05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5" i="1" l="1"/>
  <c r="I155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J159" i="1" l="1"/>
  <c r="J163" i="1"/>
  <c r="I163" i="1" l="1"/>
  <c r="I159" i="1" l="1"/>
</calcChain>
</file>

<file path=xl/sharedStrings.xml><?xml version="1.0" encoding="utf-8"?>
<sst xmlns="http://schemas.openxmlformats.org/spreadsheetml/2006/main" count="1336" uniqueCount="391">
  <si>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</si>
  <si>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</si>
  <si>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</si>
  <si>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</si>
  <si>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</si>
  <si>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</si>
  <si>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</si>
  <si>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</si>
  <si>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</si>
  <si>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</si>
  <si>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</si>
  <si>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</si>
  <si>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</si>
  <si>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</si>
  <si>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</si>
  <si>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</si>
  <si>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</si>
  <si>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</si>
  <si>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</si>
  <si>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</si>
  <si>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</si>
  <si>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</si>
  <si>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</si>
  <si>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</si>
  <si>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</si>
  <si>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</si>
  <si>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</si>
  <si>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</si>
  <si>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</si>
  <si>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</si>
  <si>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</si>
  <si>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</si>
  <si>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</si>
  <si>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</si>
  <si>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</si>
  <si>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</si>
  <si>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</si>
  <si>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</si>
  <si>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</si>
  <si>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</si>
  <si>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</si>
  <si>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</si>
  <si>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</si>
  <si>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</si>
  <si>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</si>
  <si>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</si>
  <si>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</si>
  <si>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</si>
  <si>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</si>
  <si>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</si>
  <si>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</si>
  <si>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</si>
  <si>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</si>
  <si>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</si>
  <si>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</si>
  <si>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</si>
  <si>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</si>
  <si>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</si>
  <si>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</si>
  <si>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</si>
  <si>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</si>
  <si>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</si>
  <si>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</si>
  <si>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</si>
  <si>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</si>
  <si>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</si>
  <si>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</si>
  <si>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</si>
  <si>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</si>
  <si>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</si>
  <si>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</si>
  <si>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</si>
  <si>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</si>
  <si>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</si>
  <si>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</si>
  <si>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</si>
  <si>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</si>
  <si>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</si>
  <si>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</si>
  <si>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</si>
  <si>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</si>
  <si>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</si>
  <si>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</si>
  <si>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</si>
  <si>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</si>
  <si>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</si>
  <si>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</si>
  <si>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</si>
  <si>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</si>
  <si>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</si>
  <si>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</si>
  <si>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</si>
  <si>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</si>
  <si>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</si>
  <si>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</si>
  <si>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</si>
  <si>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</si>
  <si>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</si>
  <si>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</si>
  <si>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</si>
  <si>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</si>
  <si>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</si>
  <si>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</si>
  <si>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</si>
  <si>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</si>
  <si>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</si>
  <si>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</si>
  <si>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</si>
  <si>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</si>
  <si>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</si>
  <si>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</si>
  <si>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</si>
  <si>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</si>
  <si>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</si>
  <si>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</si>
  <si>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</si>
  <si>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</si>
  <si>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</si>
  <si>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</si>
  <si>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</si>
  <si>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</si>
  <si>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</si>
  <si>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</si>
  <si>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</si>
  <si>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</si>
  <si>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</si>
  <si>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</si>
  <si>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</si>
  <si>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</si>
  <si>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</si>
  <si>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</si>
  <si>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</si>
  <si>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</si>
  <si>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</si>
  <si>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</si>
  <si>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</si>
  <si>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</si>
  <si>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</si>
  <si>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</si>
  <si>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</si>
  <si>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</si>
  <si>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</si>
  <si>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</si>
  <si>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</si>
  <si>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</si>
  <si>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</si>
  <si>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</si>
  <si>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</si>
  <si>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</si>
  <si>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</si>
  <si>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</si>
  <si>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</si>
  <si>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</si>
  <si>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</si>
  <si>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</si>
  <si>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</si>
  <si>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</si>
  <si>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</si>
  <si>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</si>
  <si>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</si>
  <si>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</si>
  <si>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</si>
  <si>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</si>
  <si>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</si>
  <si>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</si>
  <si>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</si>
  <si>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</si>
  <si>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</si>
  <si>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</si>
  <si>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</si>
  <si>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</si>
  <si>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</si>
  <si>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</si>
  <si>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</si>
  <si>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</si>
  <si>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</si>
  <si>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</si>
  <si>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</si>
  <si>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</si>
  <si>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</si>
  <si>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</si>
  <si>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</si>
  <si>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</si>
  <si>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</si>
  <si>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</si>
  <si>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</si>
  <si>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</si>
  <si>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</si>
  <si>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</si>
  <si>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</si>
  <si>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</si>
  <si>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</si>
  <si>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</si>
  <si>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</si>
  <si>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</si>
  <si>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</si>
  <si>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</si>
  <si>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</si>
  <si>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</si>
  <si>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</si>
  <si>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</si>
  <si>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</si>
  <si>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</si>
  <si>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</si>
  <si>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</si>
  <si>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</si>
  <si>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</si>
  <si>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</si>
  <si>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</si>
  <si>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</si>
  <si>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</si>
  <si>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</si>
  <si>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</si>
  <si>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</si>
  <si>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</si>
  <si>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</si>
  <si>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</si>
  <si>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</si>
  <si>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</si>
  <si>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</si>
  <si>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</si>
  <si>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</si>
  <si>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</si>
  <si>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</si>
  <si>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</si>
  <si>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</si>
  <si>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</si>
  <si>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</si>
  <si>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</si>
  <si>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</si>
  <si>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</si>
  <si>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</si>
  <si>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</si>
  <si>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</si>
  <si>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</si>
  <si>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</si>
  <si>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</si>
  <si>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</si>
  <si>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</si>
  <si>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</si>
  <si>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</si>
  <si>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</si>
  <si>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</si>
  <si>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</si>
  <si>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</si>
  <si>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</si>
  <si>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</si>
  <si>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</si>
  <si>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86230 Стоматологическая деятельность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</si>
  <si>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</si>
  <si>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</si>
  <si>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</si>
  <si>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</si>
  <si>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</si>
  <si>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</si>
  <si>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</si>
  <si>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</si>
  <si>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</si>
  <si>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</si>
  <si>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</si>
  <si>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</si>
  <si>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</si>
  <si>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</si>
  <si>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</si>
  <si>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</si>
  <si>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</si>
  <si>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</si>
  <si>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</si>
  <si>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</si>
  <si>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</si>
  <si>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</si>
  <si>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</si>
  <si>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</si>
  <si>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</si>
  <si>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</si>
  <si>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</si>
  <si>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</si>
  <si>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</si>
  <si>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</si>
  <si>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УРАЛЬСКАЯ ШВЕЙНО-ТРИКОТАЖНАЯ ФАБРИКА "НАДЕЖДА"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</si>
  <si>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</si>
  <si>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</si>
  <si>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</si>
  <si>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</si>
  <si>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</si>
  <si>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</si>
  <si>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Шаврин Ю.А.</t>
  </si>
  <si>
    <t>Расширение деятельности по производству кухонной мебели (приобретение оборудования)</t>
  </si>
  <si>
    <t>28930-Производство оборудования для производства и переработки продуктов питания, напитков и табачных изделий  (без ремонта)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</si>
  <si>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</si>
  <si>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</si>
  <si>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</si>
  <si>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</si>
  <si>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</si>
  <si>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</si>
  <si>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</si>
  <si>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</si>
  <si>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</si>
  <si>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</si>
  <si>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</si>
  <si>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</si>
  <si>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ТОО Андрофарм</t>
  </si>
  <si>
    <t>Развитие деятельности клиники</t>
  </si>
  <si>
    <t>86101 Деятельность больниц широкого профиля и специализированных больниц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</si>
  <si>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</si>
  <si>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</si>
  <si>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</si>
  <si>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</si>
  <si>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</si>
  <si>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86.10.1 Деятельность больниц широкого профиля и специализированных больниц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</si>
  <si>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</si>
  <si>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</si>
  <si>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</si>
  <si>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</si>
  <si>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</si>
  <si>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>31090 Производство прочей мебели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</si>
  <si>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</si>
  <si>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</si>
  <si>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</si>
  <si>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</si>
  <si>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</si>
  <si>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</si>
  <si>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</si>
  <si>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</si>
  <si>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86900 Прочая деятельность в области здравоохранения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</si>
  <si>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</si>
  <si>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</si>
  <si>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</si>
  <si>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</si>
  <si>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</si>
  <si>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</si>
  <si>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</si>
  <si>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</si>
  <si>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</si>
  <si>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</si>
  <si>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</si>
  <si>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</si>
  <si>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</si>
  <si>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23611 Производство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</si>
  <si>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</si>
  <si>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</si>
  <si>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</si>
  <si>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</si>
  <si>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</si>
  <si>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</si>
  <si>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</si>
  <si>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</si>
  <si>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</si>
  <si>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</si>
  <si>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</si>
  <si>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</si>
  <si>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</si>
  <si>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</si>
  <si>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</si>
  <si>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</si>
  <si>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</si>
  <si>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</si>
  <si>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</si>
  <si>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</si>
  <si>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</si>
  <si>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</si>
  <si>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</si>
  <si>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</si>
  <si>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</si>
  <si>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</si>
  <si>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10511-Переработка молока, кроме консервирования и производство сыров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</si>
  <si>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</si>
  <si>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</si>
  <si>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</si>
  <si>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</si>
  <si>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ИП DONER HOUSE</t>
  </si>
  <si>
    <t>Организация деятельности по производству приготовленных пищевых продуктов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</si>
  <si>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</si>
  <si>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</si>
  <si>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</si>
  <si>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</si>
  <si>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</si>
  <si>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</si>
  <si>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</si>
  <si>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10511 Переработка молока, кроме консервирования и производство сыров</t>
  </si>
  <si>
    <t>Информация по подписанным Фондом проектам в рамках Механизма кредитования приоритетных проектов по состоянию на 29.05.2020г.</t>
  </si>
  <si>
    <t>ТОО Астана Create</t>
  </si>
  <si>
    <t>85100 Дошкольное (доначальное) образование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</si>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</sst>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zoomScale="70" zoomScaleNormal="70" workbookViewId="0">
      <pane xSplit="2" ySplit="3" topLeftCell="C155" activePane="bottomRight" state="frozen"/>
      <selection pane="topRight" activeCell="C1" sqref="C1"/>
      <selection pane="bottomLeft" activeCell="A4" sqref="A4"/>
      <selection pane="bottomRight" activeCell="J156" sqref="J156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59" t="s">
        <v>380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357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358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358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359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360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361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71.25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71.25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42.7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42.7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71.25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362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42.7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269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363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355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256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263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270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1" t="s">
        <v>208</v>
      </c>
      <c r="C83" s="1" t="s">
        <v>58</v>
      </c>
      <c r="D83" s="5" t="s">
        <v>230</v>
      </c>
      <c r="E83" s="5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253</v>
      </c>
      <c r="F91" s="32" t="s">
        <v>247</v>
      </c>
      <c r="G91" s="32" t="s">
        <v>131</v>
      </c>
      <c r="H91" s="32" t="s">
        <v>248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249</v>
      </c>
      <c r="F92" s="1" t="s">
        <v>250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251</v>
      </c>
      <c r="F93" s="1" t="s">
        <v>174</v>
      </c>
      <c r="G93" s="1" t="s">
        <v>8</v>
      </c>
      <c r="H93" s="1" t="s">
        <v>252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254</v>
      </c>
      <c r="F94" s="1" t="s">
        <v>255</v>
      </c>
      <c r="G94" s="1" t="s">
        <v>8</v>
      </c>
      <c r="H94" s="1" t="s">
        <v>256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257</v>
      </c>
      <c r="F95" s="1" t="s">
        <v>258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259</v>
      </c>
      <c r="F96" s="1" t="s">
        <v>260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261</v>
      </c>
      <c r="F97" s="1" t="s">
        <v>262</v>
      </c>
      <c r="G97" s="1" t="s">
        <v>8</v>
      </c>
      <c r="H97" s="1" t="s">
        <v>263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264</v>
      </c>
      <c r="F98" s="1" t="s">
        <v>265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266</v>
      </c>
      <c r="F99" s="1" t="s">
        <v>267</v>
      </c>
      <c r="G99" s="1" t="s">
        <v>141</v>
      </c>
      <c r="H99" s="1" t="s">
        <v>268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77</v>
      </c>
      <c r="C100" s="1" t="s">
        <v>32</v>
      </c>
      <c r="D100" s="5" t="s">
        <v>230</v>
      </c>
      <c r="E100" s="1" t="s">
        <v>271</v>
      </c>
      <c r="F100" s="1" t="s">
        <v>74</v>
      </c>
      <c r="G100" s="1" t="s">
        <v>8</v>
      </c>
      <c r="H100" s="1" t="s">
        <v>73</v>
      </c>
      <c r="I100" s="8">
        <v>326000000</v>
      </c>
      <c r="J100" s="19">
        <v>152274400</v>
      </c>
      <c r="K100" s="27">
        <v>43829</v>
      </c>
      <c r="L100" s="7" t="s">
        <v>50</v>
      </c>
      <c r="M100" s="1" t="s">
        <v>150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31</v>
      </c>
      <c r="C101" s="1" t="s">
        <v>39</v>
      </c>
      <c r="D101" s="5" t="s">
        <v>230</v>
      </c>
      <c r="E101" s="1" t="s">
        <v>272</v>
      </c>
      <c r="F101" s="1" t="s">
        <v>273</v>
      </c>
      <c r="G101" s="1" t="s">
        <v>8</v>
      </c>
      <c r="H101" s="1" t="s">
        <v>43</v>
      </c>
      <c r="I101" s="8">
        <v>50000000</v>
      </c>
      <c r="J101" s="19">
        <v>14804000</v>
      </c>
      <c r="K101" s="27">
        <v>43824</v>
      </c>
      <c r="L101" s="7">
        <v>43875</v>
      </c>
      <c r="M101" s="14" t="s">
        <v>23</v>
      </c>
      <c r="N101" s="7" t="s">
        <v>16</v>
      </c>
      <c r="O101" s="29"/>
    </row>
    <row r="102" spans="1:15" ht="72" customHeight="1" x14ac:dyDescent="0.25">
      <c r="A102" s="1">
        <f t="shared" si="1"/>
        <v>99</v>
      </c>
      <c r="B102" s="1" t="s">
        <v>51</v>
      </c>
      <c r="C102" s="1" t="s">
        <v>32</v>
      </c>
      <c r="D102" s="5" t="s">
        <v>230</v>
      </c>
      <c r="E102" s="1" t="s">
        <v>274</v>
      </c>
      <c r="F102" s="1" t="s">
        <v>275</v>
      </c>
      <c r="G102" s="1" t="s">
        <v>8</v>
      </c>
      <c r="H102" s="1" t="s">
        <v>84</v>
      </c>
      <c r="I102" s="8">
        <v>2000000</v>
      </c>
      <c r="J102" s="19">
        <v>795000</v>
      </c>
      <c r="K102" s="27">
        <v>43866</v>
      </c>
      <c r="L102" s="7">
        <v>43880</v>
      </c>
      <c r="M102" s="14" t="s">
        <v>23</v>
      </c>
      <c r="N102" s="7" t="s">
        <v>38</v>
      </c>
      <c r="O102" s="29"/>
    </row>
    <row r="103" spans="1:15" s="28" customFormat="1" ht="72" customHeight="1" x14ac:dyDescent="0.25">
      <c r="A103" s="1">
        <f t="shared" si="1"/>
        <v>100</v>
      </c>
      <c r="B103" s="5" t="s">
        <v>47</v>
      </c>
      <c r="C103" s="5" t="s">
        <v>127</v>
      </c>
      <c r="D103" s="5" t="s">
        <v>230</v>
      </c>
      <c r="E103" s="5" t="s">
        <v>276</v>
      </c>
      <c r="F103" s="5" t="s">
        <v>277</v>
      </c>
      <c r="G103" s="5" t="s">
        <v>8</v>
      </c>
      <c r="H103" s="5" t="s">
        <v>10</v>
      </c>
      <c r="I103" s="26">
        <v>120000000</v>
      </c>
      <c r="J103" s="26">
        <v>51000000</v>
      </c>
      <c r="K103" s="27">
        <v>43867</v>
      </c>
      <c r="L103" s="27">
        <v>43937</v>
      </c>
      <c r="M103" s="41" t="s">
        <v>23</v>
      </c>
      <c r="N103" s="27" t="s">
        <v>123</v>
      </c>
      <c r="O103" s="43"/>
    </row>
    <row r="104" spans="1:15" ht="72" customHeight="1" x14ac:dyDescent="0.25">
      <c r="A104" s="1">
        <f t="shared" si="1"/>
        <v>101</v>
      </c>
      <c r="B104" s="1" t="s">
        <v>31</v>
      </c>
      <c r="C104" s="1" t="s">
        <v>32</v>
      </c>
      <c r="D104" s="5" t="s">
        <v>230</v>
      </c>
      <c r="E104" s="1" t="s">
        <v>278</v>
      </c>
      <c r="F104" s="1" t="s">
        <v>34</v>
      </c>
      <c r="G104" s="1" t="s">
        <v>8</v>
      </c>
      <c r="H104" s="1" t="s">
        <v>356</v>
      </c>
      <c r="I104" s="8">
        <v>20000000</v>
      </c>
      <c r="J104" s="19">
        <v>5704000</v>
      </c>
      <c r="K104" s="27">
        <v>43864</v>
      </c>
      <c r="L104" s="7">
        <v>43878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145</v>
      </c>
      <c r="C105" s="1" t="s">
        <v>28</v>
      </c>
      <c r="D105" s="5" t="s">
        <v>230</v>
      </c>
      <c r="E105" s="1" t="s">
        <v>279</v>
      </c>
      <c r="F105" s="1" t="s">
        <v>74</v>
      </c>
      <c r="G105" s="1" t="s">
        <v>8</v>
      </c>
      <c r="H105" s="1" t="s">
        <v>73</v>
      </c>
      <c r="I105" s="8">
        <v>60000000</v>
      </c>
      <c r="J105" s="19">
        <v>24600000</v>
      </c>
      <c r="K105" s="27">
        <v>43886</v>
      </c>
      <c r="L105" s="7" t="s">
        <v>50</v>
      </c>
      <c r="M105" s="1" t="s">
        <v>150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</v>
      </c>
      <c r="C106" s="1" t="s">
        <v>127</v>
      </c>
      <c r="D106" s="5" t="s">
        <v>230</v>
      </c>
      <c r="E106" s="1" t="s">
        <v>280</v>
      </c>
      <c r="F106" s="1" t="s">
        <v>281</v>
      </c>
      <c r="G106" s="1" t="s">
        <v>8</v>
      </c>
      <c r="H106" s="1" t="s">
        <v>263</v>
      </c>
      <c r="I106" s="8">
        <v>20000000</v>
      </c>
      <c r="J106" s="19">
        <v>10000000</v>
      </c>
      <c r="K106" s="27">
        <v>43888</v>
      </c>
      <c r="L106" s="7">
        <v>43895</v>
      </c>
      <c r="M106" s="14" t="s">
        <v>23</v>
      </c>
      <c r="N106" s="7" t="s">
        <v>38</v>
      </c>
      <c r="O106" s="29"/>
    </row>
    <row r="107" spans="1:15" ht="72" customHeight="1" x14ac:dyDescent="0.25">
      <c r="A107" s="1">
        <f t="shared" si="1"/>
        <v>104</v>
      </c>
      <c r="B107" s="1" t="s">
        <v>113</v>
      </c>
      <c r="C107" s="1" t="s">
        <v>78</v>
      </c>
      <c r="D107" s="5" t="s">
        <v>230</v>
      </c>
      <c r="E107" s="57" t="s">
        <v>282</v>
      </c>
      <c r="F107" s="1" t="s">
        <v>284</v>
      </c>
      <c r="G107" s="1" t="s">
        <v>8</v>
      </c>
      <c r="H107" s="1" t="s">
        <v>283</v>
      </c>
      <c r="I107" s="8">
        <v>28000000</v>
      </c>
      <c r="J107" s="19">
        <v>14000000</v>
      </c>
      <c r="K107" s="27">
        <v>43893</v>
      </c>
      <c r="L107" s="7">
        <v>43901</v>
      </c>
      <c r="M107" s="14" t="s">
        <v>23</v>
      </c>
      <c r="N107" s="7" t="s">
        <v>16</v>
      </c>
      <c r="O107" s="29"/>
    </row>
    <row r="108" spans="1:15" ht="72" customHeight="1" x14ac:dyDescent="0.25">
      <c r="A108" s="1">
        <f t="shared" si="1"/>
        <v>105</v>
      </c>
      <c r="B108" s="1" t="s">
        <v>113</v>
      </c>
      <c r="C108" s="1" t="s">
        <v>78</v>
      </c>
      <c r="D108" s="5" t="s">
        <v>230</v>
      </c>
      <c r="E108" s="57" t="s">
        <v>282</v>
      </c>
      <c r="F108" s="1" t="s">
        <v>285</v>
      </c>
      <c r="G108" s="1" t="s">
        <v>8</v>
      </c>
      <c r="H108" s="1" t="s">
        <v>283</v>
      </c>
      <c r="I108" s="8">
        <v>250000000</v>
      </c>
      <c r="J108" s="19">
        <v>125000000</v>
      </c>
      <c r="K108" s="27">
        <v>43893</v>
      </c>
      <c r="L108" s="7">
        <v>43901</v>
      </c>
      <c r="M108" s="14" t="s">
        <v>23</v>
      </c>
      <c r="N108" s="7" t="s">
        <v>16</v>
      </c>
      <c r="O108" s="29"/>
    </row>
    <row r="109" spans="1:15" ht="72" customHeight="1" x14ac:dyDescent="0.25">
      <c r="A109" s="1">
        <f t="shared" si="1"/>
        <v>106</v>
      </c>
      <c r="B109" s="1" t="s">
        <v>9</v>
      </c>
      <c r="C109" s="1" t="s">
        <v>106</v>
      </c>
      <c r="D109" s="18" t="s">
        <v>230</v>
      </c>
      <c r="E109" s="5" t="s">
        <v>286</v>
      </c>
      <c r="F109" s="1" t="s">
        <v>287</v>
      </c>
      <c r="G109" s="1" t="s">
        <v>8</v>
      </c>
      <c r="H109" s="1" t="s">
        <v>288</v>
      </c>
      <c r="I109" s="8">
        <v>38500000</v>
      </c>
      <c r="J109" s="26">
        <v>18000000</v>
      </c>
      <c r="K109" s="27">
        <v>43875</v>
      </c>
      <c r="L109" s="7" t="s">
        <v>50</v>
      </c>
      <c r="M109" s="1" t="s">
        <v>150</v>
      </c>
      <c r="N109" s="7" t="s">
        <v>16</v>
      </c>
      <c r="O109" s="29"/>
    </row>
    <row r="110" spans="1:15" ht="72" customHeight="1" x14ac:dyDescent="0.25">
      <c r="A110" s="1">
        <f t="shared" si="1"/>
        <v>107</v>
      </c>
      <c r="B110" s="5" t="s">
        <v>161</v>
      </c>
      <c r="C110" s="1" t="s">
        <v>32</v>
      </c>
      <c r="D110" s="5" t="s">
        <v>230</v>
      </c>
      <c r="E110" s="5" t="s">
        <v>289</v>
      </c>
      <c r="F110" s="1" t="s">
        <v>241</v>
      </c>
      <c r="G110" s="1" t="s">
        <v>46</v>
      </c>
      <c r="H110" s="1" t="s">
        <v>102</v>
      </c>
      <c r="I110" s="8">
        <v>30000000</v>
      </c>
      <c r="J110" s="26">
        <v>14215279</v>
      </c>
      <c r="K110" s="27">
        <v>43867</v>
      </c>
      <c r="L110" s="7">
        <v>43889</v>
      </c>
      <c r="M110" s="14" t="s">
        <v>23</v>
      </c>
      <c r="N110" s="7" t="s">
        <v>16</v>
      </c>
      <c r="O110" s="29"/>
    </row>
    <row r="111" spans="1:15" ht="112.5" customHeight="1" x14ac:dyDescent="0.25">
      <c r="A111" s="1">
        <f t="shared" si="1"/>
        <v>108</v>
      </c>
      <c r="B111" s="5" t="s">
        <v>31</v>
      </c>
      <c r="C111" s="1" t="s">
        <v>39</v>
      </c>
      <c r="D111" s="5" t="s">
        <v>230</v>
      </c>
      <c r="E111" s="5" t="s">
        <v>290</v>
      </c>
      <c r="F111" s="1" t="s">
        <v>291</v>
      </c>
      <c r="G111" s="1" t="s">
        <v>8</v>
      </c>
      <c r="H111" s="1" t="s">
        <v>364</v>
      </c>
      <c r="I111" s="8">
        <v>29500000</v>
      </c>
      <c r="J111" s="26">
        <v>14704100</v>
      </c>
      <c r="K111" s="27">
        <v>43861</v>
      </c>
      <c r="L111" s="7">
        <v>43901</v>
      </c>
      <c r="M111" s="14" t="s">
        <v>23</v>
      </c>
      <c r="N111" s="7" t="s">
        <v>38</v>
      </c>
      <c r="O111" s="29"/>
    </row>
    <row r="112" spans="1:15" ht="72" customHeight="1" x14ac:dyDescent="0.25">
      <c r="A112" s="1">
        <f t="shared" si="1"/>
        <v>109</v>
      </c>
      <c r="B112" s="34" t="s">
        <v>35</v>
      </c>
      <c r="C112" s="32" t="s">
        <v>32</v>
      </c>
      <c r="D112" s="34" t="s">
        <v>230</v>
      </c>
      <c r="E112" s="34" t="s">
        <v>292</v>
      </c>
      <c r="F112" s="32" t="s">
        <v>293</v>
      </c>
      <c r="G112" s="32" t="s">
        <v>8</v>
      </c>
      <c r="H112" s="32" t="s">
        <v>294</v>
      </c>
      <c r="I112" s="35">
        <v>73000000</v>
      </c>
      <c r="J112" s="44">
        <v>36500000</v>
      </c>
      <c r="K112" s="45">
        <v>43887</v>
      </c>
      <c r="L112" s="37">
        <v>43896</v>
      </c>
      <c r="M112" s="38" t="s">
        <v>23</v>
      </c>
      <c r="N112" s="37" t="s">
        <v>217</v>
      </c>
      <c r="O112" s="29"/>
    </row>
    <row r="113" spans="1:15" ht="72" customHeight="1" x14ac:dyDescent="0.25">
      <c r="A113" s="1">
        <f t="shared" si="1"/>
        <v>110</v>
      </c>
      <c r="B113" s="5" t="s">
        <v>35</v>
      </c>
      <c r="C113" s="1" t="s">
        <v>32</v>
      </c>
      <c r="D113" s="5" t="s">
        <v>230</v>
      </c>
      <c r="E113" s="5" t="s">
        <v>295</v>
      </c>
      <c r="F113" s="1" t="s">
        <v>296</v>
      </c>
      <c r="G113" s="1" t="s">
        <v>131</v>
      </c>
      <c r="H113" s="1" t="s">
        <v>297</v>
      </c>
      <c r="I113" s="8">
        <v>233000000</v>
      </c>
      <c r="J113" s="26">
        <v>82000000</v>
      </c>
      <c r="K113" s="27">
        <v>43889</v>
      </c>
      <c r="L113" s="7">
        <v>43902</v>
      </c>
      <c r="M113" s="14" t="s">
        <v>23</v>
      </c>
      <c r="N113" s="7" t="s">
        <v>123</v>
      </c>
      <c r="O113" s="29"/>
    </row>
    <row r="114" spans="1:15" ht="72" customHeight="1" x14ac:dyDescent="0.25">
      <c r="A114" s="1">
        <f t="shared" si="1"/>
        <v>111</v>
      </c>
      <c r="B114" s="5" t="s">
        <v>35</v>
      </c>
      <c r="C114" s="1" t="s">
        <v>39</v>
      </c>
      <c r="D114" s="5" t="s">
        <v>230</v>
      </c>
      <c r="E114" s="5" t="s">
        <v>298</v>
      </c>
      <c r="F114" s="1" t="s">
        <v>299</v>
      </c>
      <c r="G114" s="1" t="s">
        <v>131</v>
      </c>
      <c r="H114" s="1" t="s">
        <v>300</v>
      </c>
      <c r="I114" s="8">
        <v>19810000</v>
      </c>
      <c r="J114" s="26">
        <v>1480500</v>
      </c>
      <c r="K114" s="27">
        <v>43903</v>
      </c>
      <c r="L114" s="7">
        <v>43907</v>
      </c>
      <c r="M114" s="14" t="s">
        <v>23</v>
      </c>
      <c r="N114" s="7" t="s">
        <v>38</v>
      </c>
      <c r="O114" s="29"/>
    </row>
    <row r="115" spans="1:15" ht="72" customHeight="1" x14ac:dyDescent="0.25">
      <c r="A115" s="1">
        <f t="shared" si="1"/>
        <v>112</v>
      </c>
      <c r="B115" s="5" t="s">
        <v>47</v>
      </c>
      <c r="C115" s="1" t="s">
        <v>32</v>
      </c>
      <c r="D115" s="5" t="s">
        <v>230</v>
      </c>
      <c r="E115" s="5" t="s">
        <v>301</v>
      </c>
      <c r="F115" s="1" t="s">
        <v>302</v>
      </c>
      <c r="G115" s="1" t="s">
        <v>131</v>
      </c>
      <c r="H115" s="1" t="s">
        <v>303</v>
      </c>
      <c r="I115" s="8">
        <v>40000000</v>
      </c>
      <c r="J115" s="26">
        <v>20000000</v>
      </c>
      <c r="K115" s="27">
        <v>43900</v>
      </c>
      <c r="L115" s="7" t="s">
        <v>50</v>
      </c>
      <c r="M115" s="1" t="s">
        <v>150</v>
      </c>
      <c r="N115" s="7" t="s">
        <v>123</v>
      </c>
      <c r="O115" s="29"/>
    </row>
    <row r="116" spans="1:15" s="28" customFormat="1" ht="72" customHeight="1" x14ac:dyDescent="0.25">
      <c r="A116" s="1">
        <f t="shared" si="1"/>
        <v>113</v>
      </c>
      <c r="B116" s="5" t="s">
        <v>47</v>
      </c>
      <c r="C116" s="5" t="s">
        <v>39</v>
      </c>
      <c r="D116" s="5" t="s">
        <v>230</v>
      </c>
      <c r="E116" s="5" t="s">
        <v>304</v>
      </c>
      <c r="F116" s="5" t="s">
        <v>305</v>
      </c>
      <c r="G116" s="5" t="s">
        <v>8</v>
      </c>
      <c r="H116" s="5" t="s">
        <v>306</v>
      </c>
      <c r="I116" s="26">
        <v>215000000</v>
      </c>
      <c r="J116" s="26">
        <v>85179200</v>
      </c>
      <c r="K116" s="27">
        <v>43907</v>
      </c>
      <c r="L116" s="27">
        <v>43937</v>
      </c>
      <c r="M116" s="41" t="s">
        <v>23</v>
      </c>
      <c r="N116" s="27" t="s">
        <v>16</v>
      </c>
      <c r="O116" s="43"/>
    </row>
    <row r="117" spans="1:15" s="28" customFormat="1" ht="72" customHeight="1" x14ac:dyDescent="0.25">
      <c r="A117" s="1">
        <f t="shared" si="1"/>
        <v>114</v>
      </c>
      <c r="B117" s="5" t="s">
        <v>47</v>
      </c>
      <c r="C117" s="5" t="s">
        <v>39</v>
      </c>
      <c r="D117" s="5" t="s">
        <v>230</v>
      </c>
      <c r="E117" s="5" t="s">
        <v>304</v>
      </c>
      <c r="F117" s="5" t="s">
        <v>305</v>
      </c>
      <c r="G117" s="5" t="s">
        <v>8</v>
      </c>
      <c r="H117" s="5" t="s">
        <v>306</v>
      </c>
      <c r="I117" s="26">
        <v>210000000</v>
      </c>
      <c r="J117" s="26">
        <v>98287700</v>
      </c>
      <c r="K117" s="27">
        <v>43907</v>
      </c>
      <c r="L117" s="27">
        <v>43937</v>
      </c>
      <c r="M117" s="41" t="s">
        <v>23</v>
      </c>
      <c r="N117" s="27" t="s">
        <v>16</v>
      </c>
      <c r="O117" s="43"/>
    </row>
    <row r="118" spans="1:15" ht="72" customHeight="1" x14ac:dyDescent="0.25">
      <c r="A118" s="1">
        <f t="shared" si="1"/>
        <v>115</v>
      </c>
      <c r="B118" s="1" t="s">
        <v>139</v>
      </c>
      <c r="C118" s="5" t="s">
        <v>39</v>
      </c>
      <c r="D118" s="1" t="s">
        <v>230</v>
      </c>
      <c r="E118" s="5" t="s">
        <v>307</v>
      </c>
      <c r="F118" s="5" t="s">
        <v>308</v>
      </c>
      <c r="G118" s="1" t="s">
        <v>131</v>
      </c>
      <c r="H118" s="1" t="s">
        <v>309</v>
      </c>
      <c r="I118" s="8">
        <v>120000000</v>
      </c>
      <c r="J118" s="26">
        <v>48488000</v>
      </c>
      <c r="K118" s="27">
        <v>43892</v>
      </c>
      <c r="L118" s="7">
        <v>43902</v>
      </c>
      <c r="M118" s="14" t="s">
        <v>23</v>
      </c>
      <c r="N118" s="1" t="s">
        <v>217</v>
      </c>
      <c r="O118" s="29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127</v>
      </c>
      <c r="D119" s="1" t="s">
        <v>230</v>
      </c>
      <c r="E119" s="5" t="s">
        <v>311</v>
      </c>
      <c r="F119" s="58" t="s">
        <v>310</v>
      </c>
      <c r="G119" s="1" t="s">
        <v>8</v>
      </c>
      <c r="H119" s="1" t="s">
        <v>312</v>
      </c>
      <c r="I119" s="8">
        <v>150000000</v>
      </c>
      <c r="J119" s="26">
        <v>48773104</v>
      </c>
      <c r="K119" s="27">
        <v>43910</v>
      </c>
      <c r="L119" s="7">
        <v>43927</v>
      </c>
      <c r="M119" s="14" t="s">
        <v>23</v>
      </c>
      <c r="N119" s="1" t="s">
        <v>16</v>
      </c>
      <c r="O119" s="29"/>
    </row>
    <row r="120" spans="1:15" ht="72" customHeight="1" x14ac:dyDescent="0.25">
      <c r="A120" s="1">
        <f t="shared" si="1"/>
        <v>117</v>
      </c>
      <c r="B120" s="1" t="s">
        <v>86</v>
      </c>
      <c r="C120" s="5" t="s">
        <v>106</v>
      </c>
      <c r="D120" s="1" t="s">
        <v>230</v>
      </c>
      <c r="E120" s="5" t="s">
        <v>313</v>
      </c>
      <c r="F120" s="58" t="s">
        <v>314</v>
      </c>
      <c r="G120" s="1" t="s">
        <v>8</v>
      </c>
      <c r="H120" s="1" t="s">
        <v>315</v>
      </c>
      <c r="I120" s="8">
        <v>20000000</v>
      </c>
      <c r="J120" s="26">
        <v>10000000</v>
      </c>
      <c r="K120" s="27">
        <v>43909</v>
      </c>
      <c r="L120" s="7">
        <v>43937</v>
      </c>
      <c r="M120" s="14" t="s">
        <v>23</v>
      </c>
      <c r="N120" s="1" t="s">
        <v>38</v>
      </c>
      <c r="O120" s="29"/>
    </row>
    <row r="121" spans="1:15" ht="72" customHeight="1" x14ac:dyDescent="0.25">
      <c r="A121" s="1">
        <f t="shared" si="1"/>
        <v>118</v>
      </c>
      <c r="B121" s="1" t="s">
        <v>40</v>
      </c>
      <c r="C121" s="5" t="s">
        <v>106</v>
      </c>
      <c r="D121" s="1" t="s">
        <v>230</v>
      </c>
      <c r="E121" s="5" t="s">
        <v>316</v>
      </c>
      <c r="F121" s="58" t="s">
        <v>317</v>
      </c>
      <c r="G121" s="1" t="s">
        <v>46</v>
      </c>
      <c r="H121" s="1" t="s">
        <v>102</v>
      </c>
      <c r="I121" s="8">
        <v>300000000</v>
      </c>
      <c r="J121" s="26">
        <v>138750000</v>
      </c>
      <c r="K121" s="27">
        <v>43882</v>
      </c>
      <c r="L121" s="7">
        <v>43917</v>
      </c>
      <c r="M121" s="14" t="s">
        <v>23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31</v>
      </c>
      <c r="C122" s="5" t="s">
        <v>58</v>
      </c>
      <c r="D122" s="1" t="s">
        <v>230</v>
      </c>
      <c r="E122" s="5" t="s">
        <v>318</v>
      </c>
      <c r="F122" s="58" t="s">
        <v>198</v>
      </c>
      <c r="G122" s="1" t="s">
        <v>8</v>
      </c>
      <c r="H122" s="1" t="s">
        <v>263</v>
      </c>
      <c r="I122" s="8">
        <v>400000000</v>
      </c>
      <c r="J122" s="26">
        <v>114000000</v>
      </c>
      <c r="K122" s="27">
        <v>43924</v>
      </c>
      <c r="L122" s="7" t="s">
        <v>50</v>
      </c>
      <c r="M122" s="1" t="s">
        <v>150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81</v>
      </c>
      <c r="C123" s="5" t="s">
        <v>32</v>
      </c>
      <c r="D123" s="1" t="s">
        <v>230</v>
      </c>
      <c r="E123" s="5" t="s">
        <v>319</v>
      </c>
      <c r="F123" s="58" t="s">
        <v>320</v>
      </c>
      <c r="G123" s="1" t="s">
        <v>8</v>
      </c>
      <c r="H123" s="1" t="s">
        <v>263</v>
      </c>
      <c r="I123" s="8">
        <v>160000000</v>
      </c>
      <c r="J123" s="26">
        <v>78661424</v>
      </c>
      <c r="K123" s="27">
        <v>43931</v>
      </c>
      <c r="L123" s="7" t="s">
        <v>50</v>
      </c>
      <c r="M123" s="1" t="s">
        <v>150</v>
      </c>
      <c r="N123" s="1" t="s">
        <v>123</v>
      </c>
      <c r="O123" s="29"/>
    </row>
    <row r="124" spans="1:15" ht="72" customHeight="1" x14ac:dyDescent="0.25">
      <c r="A124" s="1">
        <f t="shared" si="1"/>
        <v>121</v>
      </c>
      <c r="B124" s="1" t="s">
        <v>81</v>
      </c>
      <c r="C124" s="5" t="s">
        <v>32</v>
      </c>
      <c r="D124" s="1" t="s">
        <v>230</v>
      </c>
      <c r="E124" s="5" t="s">
        <v>319</v>
      </c>
      <c r="F124" s="58" t="s">
        <v>321</v>
      </c>
      <c r="G124" s="1" t="s">
        <v>8</v>
      </c>
      <c r="H124" s="1" t="s">
        <v>263</v>
      </c>
      <c r="I124" s="8">
        <v>200000000</v>
      </c>
      <c r="J124" s="26">
        <v>96478176</v>
      </c>
      <c r="K124" s="27">
        <v>43931</v>
      </c>
      <c r="L124" s="7" t="s">
        <v>50</v>
      </c>
      <c r="M124" s="1" t="s">
        <v>150</v>
      </c>
      <c r="N124" s="1" t="s">
        <v>123</v>
      </c>
      <c r="O124" s="29"/>
    </row>
    <row r="125" spans="1:15" ht="72" customHeight="1" x14ac:dyDescent="0.25">
      <c r="A125" s="1">
        <f t="shared" si="1"/>
        <v>122</v>
      </c>
      <c r="B125" s="1" t="s">
        <v>86</v>
      </c>
      <c r="C125" s="5" t="s">
        <v>32</v>
      </c>
      <c r="D125" s="1" t="s">
        <v>230</v>
      </c>
      <c r="E125" s="5" t="s">
        <v>322</v>
      </c>
      <c r="F125" s="58" t="s">
        <v>323</v>
      </c>
      <c r="G125" s="1" t="s">
        <v>131</v>
      </c>
      <c r="H125" s="1" t="s">
        <v>324</v>
      </c>
      <c r="I125" s="8">
        <v>10000000</v>
      </c>
      <c r="J125" s="26">
        <v>4260000</v>
      </c>
      <c r="K125" s="27">
        <v>43922</v>
      </c>
      <c r="L125" s="7" t="s">
        <v>50</v>
      </c>
      <c r="M125" s="1" t="s">
        <v>150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47</v>
      </c>
      <c r="C126" s="5" t="s">
        <v>204</v>
      </c>
      <c r="D126" s="1" t="s">
        <v>230</v>
      </c>
      <c r="E126" s="5" t="s">
        <v>325</v>
      </c>
      <c r="F126" s="58" t="s">
        <v>326</v>
      </c>
      <c r="G126" s="1" t="s">
        <v>8</v>
      </c>
      <c r="H126" s="1" t="s">
        <v>327</v>
      </c>
      <c r="I126" s="8">
        <v>220000000</v>
      </c>
      <c r="J126" s="26">
        <v>67000000</v>
      </c>
      <c r="K126" s="27">
        <v>43931</v>
      </c>
      <c r="L126" s="7">
        <v>43942</v>
      </c>
      <c r="M126" s="14" t="s">
        <v>23</v>
      </c>
      <c r="N126" s="1" t="s">
        <v>16</v>
      </c>
      <c r="O126" s="29"/>
    </row>
    <row r="127" spans="1:15" ht="72" customHeight="1" x14ac:dyDescent="0.25">
      <c r="A127" s="1">
        <f t="shared" si="1"/>
        <v>124</v>
      </c>
      <c r="B127" s="1" t="s">
        <v>161</v>
      </c>
      <c r="C127" s="5" t="s">
        <v>106</v>
      </c>
      <c r="D127" s="1" t="s">
        <v>230</v>
      </c>
      <c r="E127" s="5" t="s">
        <v>328</v>
      </c>
      <c r="F127" s="58" t="s">
        <v>329</v>
      </c>
      <c r="G127" s="1" t="s">
        <v>8</v>
      </c>
      <c r="H127" s="1" t="s">
        <v>330</v>
      </c>
      <c r="I127" s="8">
        <v>110000000</v>
      </c>
      <c r="J127" s="26">
        <v>1500000</v>
      </c>
      <c r="K127" s="27">
        <v>43948</v>
      </c>
      <c r="L127" s="7" t="s">
        <v>50</v>
      </c>
      <c r="M127" s="1" t="s">
        <v>150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51</v>
      </c>
      <c r="C128" s="5" t="s">
        <v>204</v>
      </c>
      <c r="D128" s="1" t="s">
        <v>230</v>
      </c>
      <c r="E128" s="5" t="s">
        <v>331</v>
      </c>
      <c r="F128" s="58" t="s">
        <v>332</v>
      </c>
      <c r="G128" s="1" t="s">
        <v>8</v>
      </c>
      <c r="H128" s="1" t="s">
        <v>365</v>
      </c>
      <c r="I128" s="8">
        <v>60000000</v>
      </c>
      <c r="J128" s="26">
        <v>25000000</v>
      </c>
      <c r="K128" s="27">
        <v>43955</v>
      </c>
      <c r="L128" s="7">
        <v>43972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51</v>
      </c>
      <c r="C129" s="5" t="s">
        <v>204</v>
      </c>
      <c r="D129" s="1" t="s">
        <v>230</v>
      </c>
      <c r="E129" s="5" t="s">
        <v>331</v>
      </c>
      <c r="F129" s="58" t="s">
        <v>332</v>
      </c>
      <c r="G129" s="1" t="s">
        <v>8</v>
      </c>
      <c r="H129" s="1" t="s">
        <v>365</v>
      </c>
      <c r="I129" s="8">
        <v>60000000</v>
      </c>
      <c r="J129" s="26">
        <v>30000000</v>
      </c>
      <c r="K129" s="27">
        <v>43956</v>
      </c>
      <c r="L129" s="7">
        <v>43972</v>
      </c>
      <c r="M129" s="14" t="s">
        <v>23</v>
      </c>
      <c r="N129" s="1" t="s">
        <v>16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28</v>
      </c>
      <c r="D130" s="1" t="s">
        <v>230</v>
      </c>
      <c r="E130" s="5" t="s">
        <v>333</v>
      </c>
      <c r="F130" s="58" t="s">
        <v>334</v>
      </c>
      <c r="G130" s="1" t="s">
        <v>8</v>
      </c>
      <c r="H130" s="1" t="s">
        <v>335</v>
      </c>
      <c r="I130" s="8">
        <v>1400000000</v>
      </c>
      <c r="J130" s="26">
        <v>644251969.79999995</v>
      </c>
      <c r="K130" s="27">
        <v>43935</v>
      </c>
      <c r="L130" s="7" t="s">
        <v>50</v>
      </c>
      <c r="M130" s="1" t="s">
        <v>150</v>
      </c>
      <c r="N130" s="1" t="s">
        <v>205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127</v>
      </c>
      <c r="D131" s="1" t="s">
        <v>230</v>
      </c>
      <c r="E131" s="5" t="s">
        <v>336</v>
      </c>
      <c r="F131" s="58" t="s">
        <v>337</v>
      </c>
      <c r="G131" s="1" t="s">
        <v>8</v>
      </c>
      <c r="H131" s="1" t="s">
        <v>338</v>
      </c>
      <c r="I131" s="8">
        <v>40000000</v>
      </c>
      <c r="J131" s="26">
        <v>14000000</v>
      </c>
      <c r="K131" s="27">
        <v>43957</v>
      </c>
      <c r="L131" s="7">
        <v>43972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65</v>
      </c>
      <c r="C132" s="5" t="s">
        <v>32</v>
      </c>
      <c r="D132" s="1" t="s">
        <v>230</v>
      </c>
      <c r="E132" s="5" t="s">
        <v>339</v>
      </c>
      <c r="F132" s="58" t="s">
        <v>241</v>
      </c>
      <c r="G132" s="1" t="s">
        <v>46</v>
      </c>
      <c r="H132" s="1" t="s">
        <v>102</v>
      </c>
      <c r="I132" s="8">
        <v>45220000</v>
      </c>
      <c r="J132" s="26">
        <v>7000000</v>
      </c>
      <c r="K132" s="27">
        <v>43874</v>
      </c>
      <c r="L132" s="7">
        <v>43927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139</v>
      </c>
      <c r="C133" s="5" t="s">
        <v>39</v>
      </c>
      <c r="D133" s="1" t="s">
        <v>230</v>
      </c>
      <c r="E133" s="58" t="s">
        <v>340</v>
      </c>
      <c r="F133" s="1" t="s">
        <v>342</v>
      </c>
      <c r="G133" s="1" t="s">
        <v>8</v>
      </c>
      <c r="H133" s="1" t="s">
        <v>341</v>
      </c>
      <c r="I133" s="8">
        <v>25000000</v>
      </c>
      <c r="J133" s="26">
        <v>9082700</v>
      </c>
      <c r="K133" s="27">
        <v>43920</v>
      </c>
      <c r="L133" s="7">
        <v>43962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48" si="2">A133+1</f>
        <v>131</v>
      </c>
      <c r="B134" s="1" t="s">
        <v>77</v>
      </c>
      <c r="C134" s="5" t="s">
        <v>32</v>
      </c>
      <c r="D134" s="1" t="s">
        <v>230</v>
      </c>
      <c r="E134" s="58" t="s">
        <v>343</v>
      </c>
      <c r="F134" s="1" t="s">
        <v>344</v>
      </c>
      <c r="G134" s="1" t="s">
        <v>8</v>
      </c>
      <c r="H134" s="1" t="s">
        <v>347</v>
      </c>
      <c r="I134" s="8">
        <v>160450000</v>
      </c>
      <c r="J134" s="26">
        <v>80093197</v>
      </c>
      <c r="K134" s="27">
        <v>43956</v>
      </c>
      <c r="L134" s="7">
        <v>43976</v>
      </c>
      <c r="M134" s="14" t="s">
        <v>23</v>
      </c>
      <c r="N134" s="1" t="s">
        <v>16</v>
      </c>
      <c r="O134" s="29"/>
    </row>
    <row r="135" spans="1:15" ht="72" customHeight="1" x14ac:dyDescent="0.25">
      <c r="A135" s="1">
        <f t="shared" si="2"/>
        <v>132</v>
      </c>
      <c r="B135" s="1" t="s">
        <v>77</v>
      </c>
      <c r="C135" s="5" t="s">
        <v>32</v>
      </c>
      <c r="D135" s="1" t="s">
        <v>230</v>
      </c>
      <c r="E135" s="58" t="s">
        <v>343</v>
      </c>
      <c r="F135" s="1" t="s">
        <v>345</v>
      </c>
      <c r="G135" s="1" t="s">
        <v>46</v>
      </c>
      <c r="H135" s="1" t="s">
        <v>348</v>
      </c>
      <c r="I135" s="8">
        <v>31960000</v>
      </c>
      <c r="J135" s="26">
        <v>15953746</v>
      </c>
      <c r="K135" s="27">
        <v>43956</v>
      </c>
      <c r="L135" s="7">
        <v>43976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77</v>
      </c>
      <c r="C136" s="5" t="s">
        <v>32</v>
      </c>
      <c r="D136" s="1" t="s">
        <v>230</v>
      </c>
      <c r="E136" s="58" t="s">
        <v>343</v>
      </c>
      <c r="F136" s="1" t="s">
        <v>346</v>
      </c>
      <c r="G136" s="1" t="s">
        <v>8</v>
      </c>
      <c r="H136" s="1" t="s">
        <v>349</v>
      </c>
      <c r="I136" s="8">
        <v>2400000</v>
      </c>
      <c r="J136" s="26">
        <v>1198029</v>
      </c>
      <c r="K136" s="27">
        <v>43956</v>
      </c>
      <c r="L136" s="7">
        <v>43976</v>
      </c>
      <c r="M136" s="14" t="s">
        <v>23</v>
      </c>
      <c r="N136" s="1" t="s">
        <v>16</v>
      </c>
      <c r="O136" s="29"/>
    </row>
    <row r="137" spans="1:15" ht="72" customHeight="1" x14ac:dyDescent="0.25">
      <c r="A137" s="1">
        <f t="shared" si="2"/>
        <v>134</v>
      </c>
      <c r="B137" s="1" t="s">
        <v>31</v>
      </c>
      <c r="C137" s="5" t="s">
        <v>78</v>
      </c>
      <c r="D137" s="1" t="s">
        <v>230</v>
      </c>
      <c r="E137" s="58" t="s">
        <v>350</v>
      </c>
      <c r="F137" s="1" t="s">
        <v>351</v>
      </c>
      <c r="G137" s="1" t="s">
        <v>353</v>
      </c>
      <c r="H137" s="1" t="s">
        <v>354</v>
      </c>
      <c r="I137" s="8">
        <v>400000000</v>
      </c>
      <c r="J137" s="26">
        <v>200000000</v>
      </c>
      <c r="K137" s="27">
        <v>43964</v>
      </c>
      <c r="L137" s="7">
        <v>43966</v>
      </c>
      <c r="M137" s="14" t="s">
        <v>23</v>
      </c>
      <c r="N137" s="1" t="s">
        <v>38</v>
      </c>
      <c r="O137" s="29"/>
    </row>
    <row r="138" spans="1:15" ht="72" customHeight="1" x14ac:dyDescent="0.25">
      <c r="A138" s="1">
        <f t="shared" si="2"/>
        <v>135</v>
      </c>
      <c r="B138" s="1" t="s">
        <v>31</v>
      </c>
      <c r="C138" s="5" t="s">
        <v>78</v>
      </c>
      <c r="D138" s="1" t="s">
        <v>230</v>
      </c>
      <c r="E138" s="58" t="s">
        <v>350</v>
      </c>
      <c r="F138" s="1" t="s">
        <v>352</v>
      </c>
      <c r="G138" s="1" t="s">
        <v>353</v>
      </c>
      <c r="H138" s="1" t="s">
        <v>354</v>
      </c>
      <c r="I138" s="8">
        <v>100000000</v>
      </c>
      <c r="J138" s="26">
        <v>50000000</v>
      </c>
      <c r="K138" s="27">
        <v>43964</v>
      </c>
      <c r="L138" s="7" t="s">
        <v>50</v>
      </c>
      <c r="M138" s="1" t="s">
        <v>150</v>
      </c>
      <c r="N138" s="1" t="s">
        <v>38</v>
      </c>
      <c r="O138" s="29"/>
    </row>
    <row r="139" spans="1:15" ht="72" customHeight="1" x14ac:dyDescent="0.25">
      <c r="A139" s="1">
        <f t="shared" si="2"/>
        <v>136</v>
      </c>
      <c r="B139" s="1" t="s">
        <v>81</v>
      </c>
      <c r="C139" s="5" t="s">
        <v>39</v>
      </c>
      <c r="D139" s="1" t="s">
        <v>230</v>
      </c>
      <c r="E139" s="58" t="s">
        <v>366</v>
      </c>
      <c r="F139" s="1" t="s">
        <v>367</v>
      </c>
      <c r="G139" s="1" t="s">
        <v>8</v>
      </c>
      <c r="H139" s="1" t="s">
        <v>365</v>
      </c>
      <c r="I139" s="8">
        <v>31000000</v>
      </c>
      <c r="J139" s="26">
        <v>13157554</v>
      </c>
      <c r="K139" s="27">
        <v>43957</v>
      </c>
      <c r="L139" s="7" t="s">
        <v>50</v>
      </c>
      <c r="M139" s="1" t="s">
        <v>150</v>
      </c>
      <c r="N139" s="1" t="s">
        <v>16</v>
      </c>
      <c r="O139" s="29"/>
    </row>
    <row r="140" spans="1:15" ht="72" customHeight="1" x14ac:dyDescent="0.25">
      <c r="A140" s="1">
        <f t="shared" si="2"/>
        <v>137</v>
      </c>
      <c r="B140" s="1" t="s">
        <v>113</v>
      </c>
      <c r="C140" s="5" t="s">
        <v>39</v>
      </c>
      <c r="D140" s="1" t="s">
        <v>230</v>
      </c>
      <c r="E140" s="58" t="s">
        <v>368</v>
      </c>
      <c r="F140" s="1" t="s">
        <v>369</v>
      </c>
      <c r="G140" s="1" t="s">
        <v>8</v>
      </c>
      <c r="H140" s="1" t="s">
        <v>263</v>
      </c>
      <c r="I140" s="8">
        <v>350000000</v>
      </c>
      <c r="J140" s="26">
        <v>175000000</v>
      </c>
      <c r="K140" s="27">
        <v>43966</v>
      </c>
      <c r="L140" s="7">
        <v>43971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11</v>
      </c>
      <c r="C141" s="1" t="s">
        <v>28</v>
      </c>
      <c r="D141" s="18" t="s">
        <v>230</v>
      </c>
      <c r="E141" s="5" t="s">
        <v>370</v>
      </c>
      <c r="F141" s="1" t="s">
        <v>371</v>
      </c>
      <c r="G141" s="1" t="s">
        <v>8</v>
      </c>
      <c r="H141" s="1" t="s">
        <v>84</v>
      </c>
      <c r="I141" s="8">
        <v>80000000</v>
      </c>
      <c r="J141" s="26">
        <v>31000529</v>
      </c>
      <c r="K141" s="7">
        <v>43920</v>
      </c>
      <c r="L141" s="1"/>
      <c r="M141" s="1" t="s">
        <v>150</v>
      </c>
      <c r="N141" s="1" t="s">
        <v>16</v>
      </c>
      <c r="O141" s="29"/>
    </row>
    <row r="142" spans="1:15" ht="57" x14ac:dyDescent="0.25">
      <c r="A142" s="1">
        <f t="shared" si="2"/>
        <v>139</v>
      </c>
      <c r="B142" s="1" t="s">
        <v>9</v>
      </c>
      <c r="C142" s="1" t="s">
        <v>32</v>
      </c>
      <c r="D142" s="18" t="s">
        <v>230</v>
      </c>
      <c r="E142" s="5" t="s">
        <v>372</v>
      </c>
      <c r="F142" s="1" t="s">
        <v>373</v>
      </c>
      <c r="G142" s="1" t="s">
        <v>8</v>
      </c>
      <c r="H142" s="1" t="s">
        <v>374</v>
      </c>
      <c r="I142" s="8">
        <v>10700000</v>
      </c>
      <c r="J142" s="26">
        <v>5350000</v>
      </c>
      <c r="K142" s="7">
        <v>43970</v>
      </c>
      <c r="L142" s="7">
        <v>43973</v>
      </c>
      <c r="M142" s="14" t="s">
        <v>23</v>
      </c>
      <c r="N142" s="1" t="s">
        <v>16</v>
      </c>
      <c r="O142" s="29"/>
    </row>
    <row r="143" spans="1:15" ht="42.75" x14ac:dyDescent="0.25">
      <c r="A143" s="1">
        <f t="shared" si="2"/>
        <v>140</v>
      </c>
      <c r="B143" s="1" t="s">
        <v>208</v>
      </c>
      <c r="C143" s="1" t="s">
        <v>28</v>
      </c>
      <c r="D143" s="18" t="s">
        <v>230</v>
      </c>
      <c r="E143" s="5" t="s">
        <v>375</v>
      </c>
      <c r="F143" s="1" t="s">
        <v>376</v>
      </c>
      <c r="G143" s="1" t="s">
        <v>8</v>
      </c>
      <c r="H143" s="1" t="s">
        <v>378</v>
      </c>
      <c r="I143" s="8">
        <v>163000000</v>
      </c>
      <c r="J143" s="26">
        <v>42351685</v>
      </c>
      <c r="K143" s="7">
        <v>43965</v>
      </c>
      <c r="L143" s="1" t="s">
        <v>50</v>
      </c>
      <c r="M143" s="1" t="s">
        <v>150</v>
      </c>
      <c r="N143" s="1" t="s">
        <v>123</v>
      </c>
      <c r="O143" s="29"/>
    </row>
    <row r="144" spans="1:15" ht="42.75" x14ac:dyDescent="0.25">
      <c r="A144" s="1">
        <f t="shared" si="2"/>
        <v>141</v>
      </c>
      <c r="B144" s="1" t="s">
        <v>208</v>
      </c>
      <c r="C144" s="1" t="s">
        <v>39</v>
      </c>
      <c r="D144" s="18" t="s">
        <v>230</v>
      </c>
      <c r="E144" s="5" t="s">
        <v>377</v>
      </c>
      <c r="F144" s="1" t="s">
        <v>14</v>
      </c>
      <c r="G144" s="1" t="s">
        <v>8</v>
      </c>
      <c r="H144" s="1" t="s">
        <v>379</v>
      </c>
      <c r="I144" s="8">
        <v>200000000</v>
      </c>
      <c r="J144" s="26">
        <v>93000000</v>
      </c>
      <c r="K144" s="7">
        <v>43966</v>
      </c>
      <c r="L144" s="7">
        <v>43973</v>
      </c>
      <c r="M144" s="14" t="s">
        <v>23</v>
      </c>
      <c r="N144" s="1" t="s">
        <v>16</v>
      </c>
      <c r="O144" s="29"/>
    </row>
    <row r="145" spans="1:15" ht="28.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381</v>
      </c>
      <c r="F145" s="1" t="s">
        <v>101</v>
      </c>
      <c r="G145" s="1" t="s">
        <v>46</v>
      </c>
      <c r="H145" s="1" t="s">
        <v>382</v>
      </c>
      <c r="I145" s="8">
        <v>57800000</v>
      </c>
      <c r="J145" s="26">
        <v>27500000</v>
      </c>
      <c r="K145" s="7">
        <v>43973</v>
      </c>
      <c r="L145" s="7">
        <v>43976</v>
      </c>
      <c r="M145" s="14" t="s">
        <v>23</v>
      </c>
      <c r="N145" s="1" t="s">
        <v>16</v>
      </c>
      <c r="O145" s="29"/>
    </row>
    <row r="146" spans="1:15" ht="42.75" x14ac:dyDescent="0.25">
      <c r="A146" s="1">
        <f t="shared" si="2"/>
        <v>143</v>
      </c>
      <c r="B146" s="1" t="s">
        <v>35</v>
      </c>
      <c r="C146" s="1" t="s">
        <v>106</v>
      </c>
      <c r="D146" s="18" t="s">
        <v>230</v>
      </c>
      <c r="E146" s="5" t="s">
        <v>383</v>
      </c>
      <c r="F146" s="1" t="s">
        <v>384</v>
      </c>
      <c r="G146" s="1" t="s">
        <v>8</v>
      </c>
      <c r="H146" s="1" t="s">
        <v>15</v>
      </c>
      <c r="I146" s="8">
        <v>160000000</v>
      </c>
      <c r="J146" s="26">
        <v>80000000</v>
      </c>
      <c r="K146" s="7">
        <v>43964</v>
      </c>
      <c r="L146" s="7">
        <v>43968</v>
      </c>
      <c r="M146" s="14" t="s">
        <v>23</v>
      </c>
      <c r="N146" s="1" t="s">
        <v>16</v>
      </c>
      <c r="O146" s="29"/>
    </row>
    <row r="147" spans="1:15" ht="142.5" x14ac:dyDescent="0.25">
      <c r="A147" s="1">
        <f t="shared" si="2"/>
        <v>144</v>
      </c>
      <c r="B147" s="1" t="s">
        <v>77</v>
      </c>
      <c r="C147" s="1" t="s">
        <v>32</v>
      </c>
      <c r="D147" s="18" t="s">
        <v>230</v>
      </c>
      <c r="E147" s="5" t="s">
        <v>385</v>
      </c>
      <c r="F147" s="1" t="s">
        <v>386</v>
      </c>
      <c r="G147" s="1" t="s">
        <v>8</v>
      </c>
      <c r="H147" s="1" t="s">
        <v>387</v>
      </c>
      <c r="I147" s="26">
        <v>218768000</v>
      </c>
      <c r="J147" s="26">
        <v>109204291</v>
      </c>
      <c r="K147" s="7">
        <v>43966</v>
      </c>
      <c r="L147" s="7">
        <v>43976</v>
      </c>
      <c r="M147" s="14" t="s">
        <v>23</v>
      </c>
      <c r="N147" s="1" t="s">
        <v>38</v>
      </c>
      <c r="O147" s="29"/>
    </row>
    <row r="148" spans="1:15" ht="85.5" x14ac:dyDescent="0.25">
      <c r="A148" s="1">
        <f t="shared" si="2"/>
        <v>145</v>
      </c>
      <c r="B148" s="1" t="s">
        <v>139</v>
      </c>
      <c r="C148" s="1" t="s">
        <v>127</v>
      </c>
      <c r="D148" s="18" t="s">
        <v>230</v>
      </c>
      <c r="E148" s="5" t="s">
        <v>388</v>
      </c>
      <c r="F148" s="1" t="s">
        <v>389</v>
      </c>
      <c r="G148" s="1" t="s">
        <v>141</v>
      </c>
      <c r="H148" s="1" t="s">
        <v>390</v>
      </c>
      <c r="I148" s="26">
        <v>28000000</v>
      </c>
      <c r="J148" s="26">
        <v>6000000</v>
      </c>
      <c r="K148" s="27">
        <v>43927</v>
      </c>
      <c r="L148" s="7">
        <v>43973</v>
      </c>
      <c r="M148" s="14" t="s">
        <v>23</v>
      </c>
      <c r="N148" s="1" t="s">
        <v>38</v>
      </c>
      <c r="O148" s="29"/>
    </row>
    <row r="149" spans="1:15" x14ac:dyDescent="0.25">
      <c r="A149" s="29"/>
      <c r="B149" s="29"/>
      <c r="C149" s="29"/>
      <c r="D149" s="39"/>
      <c r="E149" s="43"/>
      <c r="F149" s="29"/>
      <c r="G149" s="29"/>
      <c r="H149" s="29"/>
      <c r="I149" s="40"/>
      <c r="J149" s="53"/>
      <c r="K149" s="29"/>
      <c r="L149" s="29"/>
      <c r="M149" s="29"/>
      <c r="N149" s="29"/>
      <c r="O149" s="29"/>
    </row>
    <row r="150" spans="1:15" x14ac:dyDescent="0.25">
      <c r="A150" s="29"/>
      <c r="B150" s="29"/>
      <c r="C150" s="29"/>
      <c r="D150" s="39"/>
      <c r="E150" s="43"/>
      <c r="F150" s="29"/>
      <c r="G150" s="29"/>
      <c r="H150" s="29"/>
      <c r="I150" s="40"/>
      <c r="J150" s="53"/>
      <c r="K150" s="29"/>
      <c r="L150" s="29"/>
      <c r="M150" s="29"/>
      <c r="N150" s="29"/>
      <c r="O150" s="29"/>
    </row>
    <row r="151" spans="1:15" x14ac:dyDescent="0.25">
      <c r="A151" s="29"/>
      <c r="B151" s="29"/>
      <c r="C151" s="29"/>
      <c r="D151" s="39"/>
      <c r="E151" s="43"/>
      <c r="F151" s="29"/>
      <c r="G151" s="29"/>
      <c r="H151" s="29"/>
      <c r="I151" s="40"/>
      <c r="J151" s="53"/>
      <c r="K151" s="29"/>
      <c r="L151" s="29"/>
      <c r="M151" s="29"/>
      <c r="N151" s="29"/>
      <c r="O151" s="29"/>
    </row>
    <row r="152" spans="1:15" x14ac:dyDescent="0.25">
      <c r="A152" s="29"/>
      <c r="B152" s="29"/>
      <c r="C152" s="29"/>
      <c r="D152" s="39"/>
      <c r="E152" s="43"/>
      <c r="F152" s="29"/>
      <c r="G152" s="29"/>
      <c r="H152" s="29"/>
      <c r="I152" s="40"/>
      <c r="J152" s="53"/>
      <c r="K152" s="29"/>
      <c r="L152" s="29"/>
      <c r="M152" s="29"/>
      <c r="N152" s="29"/>
      <c r="O152" s="29"/>
    </row>
    <row r="153" spans="1:15" x14ac:dyDescent="0.25">
      <c r="N153" s="15"/>
    </row>
    <row r="155" spans="1:15" x14ac:dyDescent="0.25">
      <c r="I155" s="17">
        <f>SUBTOTAL(9,I4:I153)</f>
        <v>17999971195</v>
      </c>
      <c r="J155" s="54">
        <f>SUBTOTAL(9,J4:J153)</f>
        <v>7637137790.8000002</v>
      </c>
    </row>
    <row r="159" spans="1:15" x14ac:dyDescent="0.25">
      <c r="I159" s="16">
        <f>I155/1000000</f>
        <v>17999.971194999998</v>
      </c>
      <c r="J159" s="55">
        <f>J155/1000000</f>
        <v>7637.1377908000004</v>
      </c>
    </row>
    <row r="161" spans="4:10" ht="28.5" x14ac:dyDescent="0.25">
      <c r="D161" s="15" t="s">
        <v>25</v>
      </c>
      <c r="E161" s="28">
        <v>145</v>
      </c>
      <c r="G161" s="17"/>
      <c r="H161" s="17"/>
    </row>
    <row r="162" spans="4:10" ht="28.5" x14ac:dyDescent="0.25">
      <c r="D162" s="15" t="s">
        <v>26</v>
      </c>
      <c r="E162" s="28">
        <v>14</v>
      </c>
      <c r="G162" s="17"/>
      <c r="H162" s="17"/>
      <c r="J162" s="55"/>
    </row>
    <row r="163" spans="4:10" ht="28.5" x14ac:dyDescent="0.25">
      <c r="D163" s="15" t="s">
        <v>27</v>
      </c>
      <c r="E163" s="28">
        <v>131</v>
      </c>
      <c r="G163" s="17"/>
      <c r="H163" s="17"/>
      <c r="I163" s="16">
        <f>I155/1000000000</f>
        <v>17.999971195000001</v>
      </c>
      <c r="J163" s="55">
        <f>J155/1000000000</f>
        <v>7.6371377907999998</v>
      </c>
    </row>
    <row r="164" spans="4:10" x14ac:dyDescent="0.25">
      <c r="G164" s="16"/>
      <c r="H164" s="16"/>
      <c r="I164" s="16"/>
      <c r="J164" s="55"/>
    </row>
    <row r="166" spans="4:10" x14ac:dyDescent="0.25">
      <c r="G166" s="17"/>
      <c r="H166" s="17"/>
      <c r="I166" s="16"/>
      <c r="J166" s="55"/>
    </row>
    <row r="168" spans="4:10" x14ac:dyDescent="0.25">
      <c r="G168" s="17"/>
      <c r="H168" s="17"/>
    </row>
    <row r="169" spans="4:10" x14ac:dyDescent="0.25">
      <c r="G169" s="17"/>
      <c r="H169" s="17"/>
    </row>
    <row r="170" spans="4:10" x14ac:dyDescent="0.25">
      <c r="G170" s="16"/>
      <c r="H170" s="16"/>
      <c r="I170" s="16"/>
      <c r="J170" s="55"/>
    </row>
    <row r="171" spans="4:10" x14ac:dyDescent="0.25">
      <c r="I171" s="16"/>
      <c r="J171" s="55"/>
    </row>
  </sheetData>
  <autoFilter ref="A2:N148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lenovo</cp:lastModifiedBy>
  <cp:lastPrinted>2019-07-16T09:54:49Z</cp:lastPrinted>
  <dcterms:created xsi:type="dcterms:W3CDTF">2019-06-03T07:58:39Z</dcterms:created>
  <dcterms:modified xsi:type="dcterms:W3CDTF">2020-05-29T05:38:22Z</dcterms:modified>
</cp:coreProperties>
</file>